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 сметка 26г\"/>
    </mc:Choice>
  </mc:AlternateContent>
  <xr:revisionPtr revIDLastSave="0" documentId="13_ncr:1_{B891FF09-F76F-416E-83EC-4FE94323216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D44" i="1" l="1"/>
  <c r="C27" i="1"/>
  <c r="D12" i="1"/>
  <c r="C11" i="1" l="1"/>
</calcChain>
</file>

<file path=xl/sharedStrings.xml><?xml version="1.0" encoding="utf-8"?>
<sst xmlns="http://schemas.openxmlformats.org/spreadsheetml/2006/main" count="78" uniqueCount="75">
  <si>
    <t xml:space="preserve">Приложение № 2, част 1 към чл. 18, ал. 1, т. 1 </t>
  </si>
  <si>
    <t>Информация от проект на план-сметка по видове услуги за календарната година (чл. 71б, ал. 1, т. 1 от Закона за местните данъци и такси)</t>
  </si>
  <si>
    <t>ОБЩИНА: Гълъбово</t>
  </si>
  <si>
    <t>Раздел 1. Разходи по видове услуги и дейности</t>
  </si>
  <si>
    <t xml:space="preserve">ОБЩО </t>
  </si>
  <si>
    <t>В т.ч. финансирани от:</t>
  </si>
  <si>
    <t>от такса за битови отпадъци                 (к. 2 - к. 4 + р. 49 - р. 50 - р. 51)</t>
  </si>
  <si>
    <t>от други източници на финансиране</t>
  </si>
  <si>
    <t>I. Разходи по план-сметката по видове услуги по чл. 5, ал. 2 (чл. 62 от Закона за местните данъци и такси), в т.ч. за:</t>
  </si>
  <si>
    <t>1. Събиране и транспортиране на битови отпадъци до съоръжения и инсталации за тяхното третиране, в т.ч.:</t>
  </si>
  <si>
    <t xml:space="preserve"> - придобиване на съдове за събиране на битовите отпадъци под прага на същественост, включително торби</t>
  </si>
  <si>
    <t xml:space="preserve"> - ползване на съдове за събиране на битовите отпадъци</t>
  </si>
  <si>
    <t xml:space="preserve"> - поддържане на съдове за събиране на битовите отпадъци</t>
  </si>
  <si>
    <t xml:space="preserve"> - придобиване  на превозни средства за транспортиране на битови отпадъци, както и на сметосъбирачни машини</t>
  </si>
  <si>
    <t xml:space="preserve"> - транспортиране на битовите отпадъци, с изключение на тези, попадащи в управлението на масово разпространени отпадъци </t>
  </si>
  <si>
    <t xml:space="preserve"> - осигуряване на информация на обществеността за събирането, включително разделно и транспортирането на битовите отпадъци </t>
  </si>
  <si>
    <t xml:space="preserve"> - контрол на дейностите, свързани с образуване, събиране, съхраняване и транспортиране на битовите отпадъци, включително използване на GPS и други технологични решения</t>
  </si>
  <si>
    <t xml:space="preserve"> - други разходи за предоставяне на услугата, произтичащи от нормативен акт</t>
  </si>
  <si>
    <t>2. Третиране на битовите отпадъци в съоръжения и инсталации, в т.ч.:</t>
  </si>
  <si>
    <t xml:space="preserve"> - проучвания, включително прединвестиционни, финансови и икономически анализи и проектиране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</si>
  <si>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t xml:space="preserve"> - закриване и следексплоатационни грижи на площадката на депото</t>
  </si>
  <si>
    <t xml:space="preserve"> - закупуване на земя за изграждане на депа за битови отпадъци, съоръжения и инсталации или осигуряване на площадки за безвъздмездно предаване на разделно събрани битови отпадъци от домакинствата</t>
  </si>
  <si>
    <t xml:space="preserve"> - контрол на дейностите по третиране на битови отпадъци</t>
  </si>
  <si>
    <t xml:space="preserve">3. Поддържане на чистотата на териториите за обществено ползване в населените места и селищните образувания в общината, в т.ч.: </t>
  </si>
  <si>
    <t xml:space="preserve"> -  придобиване на съдове за събиране на битовите отпадъци под прага на същественост  от териториите за обществено ползване в населените места и селищните образувания, доколкото разходите не са включени в позиция по услугата  по чл. 5, ал. 2, т. 1  </t>
  </si>
  <si>
    <t xml:space="preserve"> -  придобиване  на превозни средства  за събиране и транспортиране на битовите отпадъци,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услугата  по чл. 5, ал. 2, т. 1  </t>
  </si>
  <si>
    <t xml:space="preserve"> -  поддържане 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  по чл. 5, ал. 2, т. 1  </t>
  </si>
  <si>
    <t xml:space="preserve"> - контрол на дейностите, свързани с предотвратяване изхвърлянето на битови отпадъци на неразрешени за това места и/или създаването на незаконни сметища, както и организиране на почистването им</t>
  </si>
  <si>
    <t>II. Корекции</t>
  </si>
  <si>
    <t>Корекции по чл. 66, ал. 10 от Закона за местните данъци и такси</t>
  </si>
  <si>
    <t>Корекции по чл. 66, ал. 11 от Закона за местните данъци и такси</t>
  </si>
  <si>
    <t>х</t>
  </si>
  <si>
    <t>Корекции по чл. 66, ал. 12 от Закона за местните данъци и такси</t>
  </si>
  <si>
    <t>Разходи по план-сметката (в евро)</t>
  </si>
  <si>
    <t xml:space="preserve">Раздел 2. Източници на финансиране </t>
  </si>
  <si>
    <t>1. Други източници на финансиране, в т.ч:</t>
  </si>
  <si>
    <t>Средства от програма „Околна среда“ и/или от други програми на Европейския съюз или на международни организации</t>
  </si>
  <si>
    <t>Средства от Предприятието за управление на дейностите по опазване на околната среда</t>
  </si>
  <si>
    <t>Средства от други публични източници</t>
  </si>
  <si>
    <t>Приходи на общината от оползотворяване на битови отпадъци</t>
  </si>
  <si>
    <t xml:space="preserve">Неусвоени от предходната календарна година средства от таксата за битови отпадъци </t>
  </si>
  <si>
    <t xml:space="preserve">Приходи от глоби и имуществени санкции по Закона за управление на отпадъците и други закони, имащи отношение към управлението на битовите отпадъци </t>
  </si>
  <si>
    <t>Натрупани средства от обезпечения по чл. 60 от Закона за управление на отпадъците, когато се правят за битови отпадъци от общини</t>
  </si>
  <si>
    <t>Натрупани средства от отчисления по чл. 64 от Закона за управление на отпадъците, когато се правят за битови отпадъци от общини</t>
  </si>
  <si>
    <t>Други общински средства и приходи, различни от приходите от таксата за битови отпадъци</t>
  </si>
  <si>
    <t>Заеми и други дългови инструменти, свързани с управлението на битови отпадъци.</t>
  </si>
  <si>
    <t>2. Такса за битови отпадъци</t>
  </si>
  <si>
    <t>Оставаща част от разходите за придобиване на активи за сметка на таксата за битови отпадъци, която ще бъде разпределяна в  план-сметките за следващите години за срока на използване на актива</t>
  </si>
  <si>
    <t>в (евро)</t>
  </si>
  <si>
    <t xml:space="preserve"> - придобиване на съдове за събиране на битовите отпадъци над прага на същественост</t>
  </si>
  <si>
    <t xml:space="preserve"> - ползване на превозни средства за транспортиране на битови отпадъци, както и на  сметосъбирачни машини</t>
  </si>
  <si>
    <t xml:space="preserve"> - поддържане на превозни средства за транспортиране на битови отпадъци, както и на сметосъбирачни машини</t>
  </si>
  <si>
    <t xml:space="preserve"> - събиране на битови отпадъци, включително разделно, с изключение на отпадъците, попадащи в управлението на масово разпространените отпадъци </t>
  </si>
  <si>
    <r>
      <t xml:space="preserve"> </t>
    </r>
    <r>
      <rPr>
        <sz val="10"/>
        <rFont val="Times New Roman"/>
        <family val="1"/>
        <charset val="204"/>
      </rPr>
      <t>- данъци, такси и застраховки на превозни средства, включително на сметосъбирачни машини, в случай че дейността се извършва от общината</t>
    </r>
  </si>
  <si>
    <r>
      <t xml:space="preserve"> </t>
    </r>
    <r>
      <rPr>
        <sz val="10"/>
        <rFont val="Times New Roman"/>
        <family val="1"/>
        <charset val="204"/>
      </rPr>
      <t>- други разходи за предоставяне на услугата по решение на общинския съвет*</t>
    </r>
  </si>
  <si>
    <r>
      <t xml:space="preserve"> </t>
    </r>
    <r>
      <rPr>
        <sz val="10"/>
        <rFont val="Times New Roman"/>
        <family val="1"/>
        <charset val="204"/>
      </rPr>
      <t xml:space="preserve">- третиране (обезвреждане и оползотворяване) на битови отпадъци, необхванати в управлението на масово разпространените отпадъци </t>
    </r>
  </si>
  <si>
    <r>
      <t xml:space="preserve"> </t>
    </r>
    <r>
      <rPr>
        <sz val="10"/>
        <rFont val="Times New Roman"/>
        <family val="1"/>
        <charset val="204"/>
      </rPr>
      <t xml:space="preserve"> -  анализи, проверки и проби на отпадъците</t>
    </r>
  </si>
  <si>
    <t xml:space="preserve"> - изграждане на депа за битови отпадъци, както и на съоръжения и инсталации за третиране на битови отпадъци и/или осигуряване на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</si>
  <si>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t xml:space="preserve"> - поддържане и експлоатация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 и други от Закона за управление на отпадъците</t>
  </si>
  <si>
    <r>
      <t xml:space="preserve"> </t>
    </r>
    <r>
      <rPr>
        <sz val="10"/>
        <rFont val="Times New Roman"/>
        <family val="1"/>
        <charset val="204"/>
      </rPr>
      <t>- мониторинг</t>
    </r>
  </si>
  <si>
    <t xml:space="preserve"> - обезпечения по чл. 60 от Закона за управление на отпадъците</t>
  </si>
  <si>
    <t xml:space="preserve"> - отчисления по чл. 64 от Закона за управление на отпадъците</t>
  </si>
  <si>
    <t xml:space="preserve"> - разходи за участие в дейността на регионалното сдружение за управление на отпадъците</t>
  </si>
  <si>
    <t xml:space="preserve"> - осигуряване на информация на обществеността за дейности по управление на отпадъците на територията на общината </t>
  </si>
  <si>
    <r>
      <t xml:space="preserve"> </t>
    </r>
    <r>
      <rPr>
        <sz val="10"/>
        <rFont val="Times New Roman"/>
        <family val="1"/>
        <charset val="204"/>
      </rPr>
      <t>- програми за управление на отпадъците</t>
    </r>
  </si>
  <si>
    <r>
      <t xml:space="preserve"> </t>
    </r>
    <r>
      <rPr>
        <sz val="10"/>
        <rFont val="Times New Roman"/>
        <family val="1"/>
        <charset val="204"/>
      </rPr>
      <t xml:space="preserve">- други разходи за предоставяне на услугата по решение на общинския съвет* </t>
    </r>
  </si>
  <si>
    <r>
      <t xml:space="preserve"> </t>
    </r>
    <r>
      <rPr>
        <sz val="10"/>
        <rFont val="Times New Roman"/>
        <family val="1"/>
        <charset val="204"/>
      </rPr>
      <t>- почистване от битови отпадъци на улици, площади, тротоари, алеи, паркове, междублокови пространства, обособени детски площадки,  гробищните паркове и други територии за обществено ползване в населените места и селищните образувания  – метене,  миене, събиране и транспортиране на битовите отпадъци, включително на битови отпадъци от канали, шахти, подлези, надлези, речни корита и дерета в границите на населените места</t>
    </r>
  </si>
  <si>
    <t xml:space="preserve"> -  придобиване на съдове за събиране на битовите отпадъци над прага на същественост  от териториите за обществено ползване в населените места и селищните образувания, доколкото разходите не са включени в позиция по услугата  по чл. 5, ал. 2, т. 1  </t>
  </si>
  <si>
    <t xml:space="preserve"> -  ползване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 по чл. 5, ал. 2, т. 1  </t>
  </si>
  <si>
    <r>
      <t xml:space="preserve"> </t>
    </r>
    <r>
      <rPr>
        <sz val="10"/>
        <rFont val="Times New Roman"/>
        <family val="1"/>
        <charset val="204"/>
      </rPr>
      <t xml:space="preserve">-  поддържане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 по чл. 5, ал. 2, т. 1  </t>
    </r>
  </si>
  <si>
    <t xml:space="preserve"> -  ползване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</si>
  <si>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r>
      <t xml:space="preserve"> </t>
    </r>
    <r>
      <rPr>
        <sz val="10"/>
        <rFont val="Times New Roman"/>
        <family val="1"/>
        <charset val="204"/>
      </rPr>
      <t>- осигуряване на информация на обществеността за поддържане чистотата на териториите за обществено ползване</t>
    </r>
  </si>
  <si>
    <r>
      <t xml:space="preserve"> </t>
    </r>
    <r>
      <rPr>
        <sz val="10"/>
        <rFont val="Times New Roman"/>
        <family val="1"/>
        <charset val="204"/>
      </rPr>
      <t>-  данъци, такси и застраховки на техника за събиране и транспортиране на битови отпадъци  от териториите за обществено ползване в населените места и селищните образувания, в случай че дейността се извършва от общината</t>
    </r>
  </si>
  <si>
    <r>
      <t xml:space="preserve"> </t>
    </r>
    <r>
      <rPr>
        <sz val="10"/>
        <rFont val="Times New Roman"/>
        <family val="1"/>
        <charset val="204"/>
      </rPr>
      <t>- други разходи за предоставяне на услугата, произтичащи от нормативен акт</t>
    </r>
  </si>
  <si>
    <t>ИНФОРМАЦИЯ ЗА 2026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</si>
</sst>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1" xfId="1" applyBorder="1"/>
    <xf numFmtId="0" fontId="6" fillId="0" borderId="3" xfId="1" applyFont="1" applyBorder="1" applyAlignment="1">
      <alignment horizontal="justify" vertical="top" wrapText="1"/>
    </xf>
    <xf numFmtId="0" fontId="6" fillId="2" borderId="3" xfId="1" applyFont="1" applyFill="1" applyBorder="1" applyAlignment="1">
      <alignment horizontal="justify" vertical="top" wrapText="1"/>
    </xf>
    <xf numFmtId="0" fontId="7" fillId="0" borderId="1" xfId="1" applyFont="1" applyBorder="1" applyAlignment="1">
      <alignment horizontal="center" vertical="top"/>
    </xf>
    <xf numFmtId="0" fontId="6" fillId="0" borderId="12" xfId="1" applyFont="1" applyBorder="1" applyAlignment="1">
      <alignment horizontal="justify" vertical="top" wrapText="1"/>
    </xf>
    <xf numFmtId="0" fontId="7" fillId="0" borderId="7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center" wrapText="1"/>
    </xf>
    <xf numFmtId="0" fontId="1" fillId="0" borderId="2" xfId="1" applyBorder="1"/>
    <xf numFmtId="0" fontId="3" fillId="0" borderId="1" xfId="1" applyFont="1" applyBorder="1"/>
    <xf numFmtId="0" fontId="8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1" fillId="0" borderId="9" xfId="1" applyBorder="1"/>
    <xf numFmtId="0" fontId="2" fillId="0" borderId="2" xfId="1" applyFont="1" applyBorder="1" applyAlignment="1">
      <alignment horizont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0" borderId="3" xfId="1" applyFont="1" applyBorder="1" applyAlignment="1">
      <alignment horizontal="justify" vertical="top" wrapText="1"/>
    </xf>
    <xf numFmtId="0" fontId="6" fillId="0" borderId="3" xfId="1" applyFont="1" applyBorder="1" applyAlignment="1">
      <alignment horizontal="left" vertical="top" wrapText="1"/>
    </xf>
    <xf numFmtId="0" fontId="11" fillId="0" borderId="3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horizontal="justify" vertical="top" wrapText="1"/>
    </xf>
    <xf numFmtId="0" fontId="13" fillId="0" borderId="5" xfId="1" applyFont="1" applyBorder="1" applyAlignment="1">
      <alignment horizontal="center" vertical="top" wrapText="1"/>
    </xf>
    <xf numFmtId="0" fontId="13" fillId="0" borderId="14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justify" vertical="top" wrapText="1"/>
    </xf>
    <xf numFmtId="0" fontId="6" fillId="0" borderId="0" xfId="1" applyFont="1" applyAlignment="1">
      <alignment vertical="top"/>
    </xf>
    <xf numFmtId="0" fontId="4" fillId="0" borderId="0" xfId="1" applyFont="1" applyAlignment="1">
      <alignment vertical="top" wrapText="1"/>
    </xf>
    <xf numFmtId="0" fontId="13" fillId="0" borderId="11" xfId="1" applyFont="1" applyBorder="1" applyAlignment="1">
      <alignment horizontal="justify" vertical="top" wrapText="1"/>
    </xf>
    <xf numFmtId="0" fontId="13" fillId="0" borderId="8" xfId="1" applyFont="1" applyBorder="1" applyAlignment="1">
      <alignment horizontal="right" vertical="center"/>
    </xf>
    <xf numFmtId="0" fontId="13" fillId="0" borderId="7" xfId="1" applyFont="1" applyBorder="1" applyAlignment="1">
      <alignment vertical="center"/>
    </xf>
    <xf numFmtId="0" fontId="14" fillId="0" borderId="2" xfId="1" applyFont="1" applyBorder="1"/>
    <xf numFmtId="0" fontId="14" fillId="0" borderId="1" xfId="1" applyFont="1" applyBorder="1"/>
    <xf numFmtId="0" fontId="15" fillId="0" borderId="1" xfId="1" applyFont="1" applyBorder="1"/>
    <xf numFmtId="0" fontId="10" fillId="0" borderId="3" xfId="1" applyFont="1" applyBorder="1" applyAlignment="1">
      <alignment horizontal="justify" vertical="top" wrapText="1"/>
    </xf>
    <xf numFmtId="0" fontId="16" fillId="0" borderId="2" xfId="1" applyFont="1" applyBorder="1"/>
    <xf numFmtId="0" fontId="17" fillId="0" borderId="2" xfId="1" applyFont="1" applyBorder="1"/>
    <xf numFmtId="0" fontId="17" fillId="0" borderId="1" xfId="1" applyFont="1" applyBorder="1"/>
    <xf numFmtId="0" fontId="15" fillId="0" borderId="2" xfId="1" applyFont="1" applyBorder="1"/>
    <xf numFmtId="0" fontId="10" fillId="0" borderId="3" xfId="1" applyFont="1" applyBorder="1" applyAlignment="1">
      <alignment horizontal="left" vertical="top" wrapText="1"/>
    </xf>
    <xf numFmtId="0" fontId="12" fillId="0" borderId="3" xfId="1" applyFont="1" applyBorder="1" applyAlignment="1">
      <alignment vertical="top" wrapText="1"/>
    </xf>
    <xf numFmtId="0" fontId="18" fillId="0" borderId="1" xfId="1" applyFont="1" applyBorder="1"/>
    <xf numFmtId="0" fontId="13" fillId="0" borderId="3" xfId="1" applyFont="1" applyBorder="1" applyAlignment="1">
      <alignment horizontal="justify" vertical="top" wrapText="1"/>
    </xf>
    <xf numFmtId="0" fontId="7" fillId="0" borderId="3" xfId="1" applyFont="1" applyBorder="1" applyAlignment="1">
      <alignment horizontal="justify" vertical="top" wrapText="1"/>
    </xf>
    <xf numFmtId="0" fontId="12" fillId="0" borderId="7" xfId="1" applyFont="1" applyBorder="1" applyAlignment="1">
      <alignment vertical="center"/>
    </xf>
    <xf numFmtId="0" fontId="1" fillId="0" borderId="5" xfId="1" applyBorder="1"/>
    <xf numFmtId="0" fontId="7" fillId="0" borderId="1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wrapText="1"/>
    </xf>
    <xf numFmtId="0" fontId="12" fillId="0" borderId="3" xfId="1" applyFont="1" applyBorder="1" applyAlignment="1">
      <alignment horizont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wrapText="1"/>
    </xf>
    <xf numFmtId="0" fontId="13" fillId="0" borderId="13" xfId="1" applyFont="1" applyBorder="1" applyAlignment="1">
      <alignment horizontal="center" wrapText="1"/>
    </xf>
    <xf numFmtId="0" fontId="13" fillId="0" borderId="3" xfId="1" applyFont="1" applyBorder="1" applyAlignment="1">
      <alignment horizontal="center" wrapText="1"/>
    </xf>
    <xf numFmtId="0" fontId="6" fillId="0" borderId="0" xfId="1" applyFont="1" applyAlignment="1">
      <alignment horizontal="right" vertical="top"/>
    </xf>
    <xf numFmtId="0" fontId="3" fillId="0" borderId="0" xfId="1" applyFont="1" applyAlignment="1">
      <alignment horizontal="right" vertical="top" wrapText="1"/>
    </xf>
  </cellXfs>
  <cellStyles count="2">
    <cellStyle name="Нормален" xfId="0" builtinId="0"/>
    <cellStyle name="Нормален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workbookViewId="0">
      <selection activeCell="A6" sqref="A6:E6"/>
    </sheetView>
  </sheetViews>
  <sheetFormatPr defaultRowHeight="15" x14ac:dyDescent="0.25"/>
  <cols>
    <col min="1" max="1" width="2.7109375" customWidth="1"/>
    <col min="2" max="2" width="42.85546875" customWidth="1"/>
    <col min="3" max="3" width="10.7109375" customWidth="1"/>
    <col min="4" max="4" width="17.28515625" customWidth="1"/>
    <col min="5" max="5" width="13.5703125" customWidth="1"/>
    <col min="6" max="6" width="13.28515625" customWidth="1"/>
  </cols>
  <sheetData>
    <row r="1" spans="1:6" ht="15.75" x14ac:dyDescent="0.25">
      <c r="A1" s="67" t="s">
        <v>0</v>
      </c>
      <c r="B1" s="67"/>
      <c r="C1" s="67"/>
      <c r="D1" s="67"/>
      <c r="E1" s="67"/>
      <c r="F1" s="32"/>
    </row>
    <row r="2" spans="1:6" ht="18.75" customHeight="1" x14ac:dyDescent="0.25">
      <c r="A2" s="68" t="s">
        <v>1</v>
      </c>
      <c r="B2" s="68"/>
      <c r="C2" s="68"/>
      <c r="D2" s="68"/>
      <c r="E2" s="68"/>
      <c r="F2" s="33"/>
    </row>
    <row r="3" spans="1:6" ht="13.5" customHeight="1" x14ac:dyDescent="0.25">
      <c r="A3" s="68"/>
      <c r="B3" s="68"/>
      <c r="C3" s="68"/>
      <c r="D3" s="68"/>
      <c r="E3" s="68"/>
      <c r="F3" s="33"/>
    </row>
    <row r="5" spans="1:6" x14ac:dyDescent="0.25">
      <c r="A5" s="61" t="s">
        <v>2</v>
      </c>
      <c r="B5" s="62"/>
      <c r="C5" s="62"/>
      <c r="D5" s="62"/>
      <c r="E5" s="63"/>
    </row>
    <row r="6" spans="1:6" x14ac:dyDescent="0.25">
      <c r="A6" s="61" t="s">
        <v>74</v>
      </c>
      <c r="B6" s="62"/>
      <c r="C6" s="62"/>
      <c r="D6" s="62"/>
      <c r="E6" s="63"/>
    </row>
    <row r="7" spans="1:6" x14ac:dyDescent="0.25">
      <c r="A7" s="64" t="s">
        <v>3</v>
      </c>
      <c r="B7" s="65"/>
      <c r="C7" s="65"/>
      <c r="D7" s="65"/>
      <c r="E7" s="66"/>
    </row>
    <row r="8" spans="1:6" x14ac:dyDescent="0.25">
      <c r="A8" s="52"/>
      <c r="B8" s="59" t="s">
        <v>33</v>
      </c>
      <c r="C8" s="55" t="s">
        <v>4</v>
      </c>
      <c r="D8" s="57" t="s">
        <v>5</v>
      </c>
      <c r="E8" s="58"/>
    </row>
    <row r="9" spans="1:6" ht="51" x14ac:dyDescent="0.25">
      <c r="A9" s="53"/>
      <c r="B9" s="60"/>
      <c r="C9" s="56"/>
      <c r="D9" s="29" t="s">
        <v>6</v>
      </c>
      <c r="E9" s="30" t="s">
        <v>7</v>
      </c>
    </row>
    <row r="10" spans="1:6" x14ac:dyDescent="0.25">
      <c r="A10" s="4"/>
      <c r="B10" s="7">
        <v>1</v>
      </c>
      <c r="C10" s="12">
        <v>2</v>
      </c>
      <c r="D10" s="7">
        <v>3</v>
      </c>
      <c r="E10" s="7">
        <v>4</v>
      </c>
    </row>
    <row r="11" spans="1:6" ht="41.25" customHeight="1" x14ac:dyDescent="0.25">
      <c r="A11" s="6">
        <v>1</v>
      </c>
      <c r="B11" s="34" t="s">
        <v>8</v>
      </c>
      <c r="C11" s="35">
        <f>D11+E11</f>
        <v>1493227.94</v>
      </c>
      <c r="D11" s="36">
        <v>1129955.06</v>
      </c>
      <c r="E11" s="50">
        <v>363272.88</v>
      </c>
    </row>
    <row r="12" spans="1:6" ht="42.75" customHeight="1" x14ac:dyDescent="0.25">
      <c r="A12" s="4">
        <v>2</v>
      </c>
      <c r="B12" s="31" t="s">
        <v>9</v>
      </c>
      <c r="C12" s="37">
        <v>562421.06999999995</v>
      </c>
      <c r="D12" s="38">
        <f>D13+D14+D16+D17+D18+D19+D20+D21+D22+D23+D24</f>
        <v>562421.06999999995</v>
      </c>
      <c r="E12" s="39"/>
    </row>
    <row r="13" spans="1:6" ht="32.25" customHeight="1" x14ac:dyDescent="0.25">
      <c r="A13" s="4">
        <v>3</v>
      </c>
      <c r="B13" s="40" t="s">
        <v>49</v>
      </c>
      <c r="C13" s="41">
        <v>40903.35</v>
      </c>
      <c r="D13" s="39">
        <v>40903.35</v>
      </c>
      <c r="E13" s="39"/>
    </row>
    <row r="14" spans="1:6" ht="45.75" customHeight="1" x14ac:dyDescent="0.25">
      <c r="A14" s="4">
        <v>4</v>
      </c>
      <c r="B14" s="40" t="s">
        <v>10</v>
      </c>
      <c r="C14" s="42">
        <v>15338.76</v>
      </c>
      <c r="D14" s="43">
        <v>15338.76</v>
      </c>
      <c r="E14" s="39"/>
    </row>
    <row r="15" spans="1:6" ht="30.75" customHeight="1" x14ac:dyDescent="0.25">
      <c r="A15" s="4">
        <v>5</v>
      </c>
      <c r="B15" s="40" t="s">
        <v>11</v>
      </c>
      <c r="C15" s="44"/>
      <c r="D15" s="39"/>
      <c r="E15" s="39"/>
    </row>
    <row r="16" spans="1:6" ht="29.25" customHeight="1" x14ac:dyDescent="0.25">
      <c r="A16" s="4">
        <v>6</v>
      </c>
      <c r="B16" s="40" t="s">
        <v>12</v>
      </c>
      <c r="C16" s="44">
        <v>5112.92</v>
      </c>
      <c r="D16" s="39">
        <v>5112.92</v>
      </c>
      <c r="E16" s="39"/>
    </row>
    <row r="17" spans="1:5" ht="42" customHeight="1" x14ac:dyDescent="0.25">
      <c r="A17" s="4">
        <v>7</v>
      </c>
      <c r="B17" s="40" t="s">
        <v>13</v>
      </c>
      <c r="C17" s="44">
        <v>163613.4</v>
      </c>
      <c r="D17" s="39">
        <v>163613.4</v>
      </c>
      <c r="E17" s="39"/>
    </row>
    <row r="18" spans="1:5" ht="39.75" customHeight="1" x14ac:dyDescent="0.25">
      <c r="A18" s="4">
        <v>8</v>
      </c>
      <c r="B18" s="40" t="s">
        <v>50</v>
      </c>
      <c r="C18" s="44">
        <v>224968.43</v>
      </c>
      <c r="D18" s="39">
        <v>224968.43</v>
      </c>
      <c r="E18" s="1"/>
    </row>
    <row r="19" spans="1:5" ht="36.75" customHeight="1" x14ac:dyDescent="0.25">
      <c r="A19" s="4">
        <v>9</v>
      </c>
      <c r="B19" s="40" t="s">
        <v>51</v>
      </c>
      <c r="C19" s="44">
        <v>35790.43</v>
      </c>
      <c r="D19" s="39">
        <v>35790.43</v>
      </c>
      <c r="E19" s="1"/>
    </row>
    <row r="20" spans="1:5" ht="53.25" customHeight="1" x14ac:dyDescent="0.25">
      <c r="A20" s="4">
        <v>10</v>
      </c>
      <c r="B20" s="40" t="s">
        <v>52</v>
      </c>
      <c r="C20" s="44">
        <v>30677.51</v>
      </c>
      <c r="D20" s="39">
        <v>30677.51</v>
      </c>
      <c r="E20" s="1"/>
    </row>
    <row r="21" spans="1:5" ht="39" customHeight="1" x14ac:dyDescent="0.25">
      <c r="A21" s="4">
        <v>11</v>
      </c>
      <c r="B21" s="40" t="s">
        <v>14</v>
      </c>
      <c r="C21" s="44">
        <v>30677.51</v>
      </c>
      <c r="D21" s="39">
        <v>30677.51</v>
      </c>
      <c r="E21" s="1"/>
    </row>
    <row r="22" spans="1:5" ht="37.5" customHeight="1" x14ac:dyDescent="0.25">
      <c r="A22" s="4">
        <v>12</v>
      </c>
      <c r="B22" s="40" t="s">
        <v>15</v>
      </c>
      <c r="C22" s="8">
        <v>2556.46</v>
      </c>
      <c r="D22" s="1">
        <v>2556.46</v>
      </c>
      <c r="E22" s="1"/>
    </row>
    <row r="23" spans="1:5" ht="51" customHeight="1" x14ac:dyDescent="0.25">
      <c r="A23" s="4">
        <v>13</v>
      </c>
      <c r="B23" s="40" t="s">
        <v>16</v>
      </c>
      <c r="C23" s="44">
        <v>5112.92</v>
      </c>
      <c r="D23" s="39">
        <v>5112.92</v>
      </c>
      <c r="E23" s="1"/>
    </row>
    <row r="24" spans="1:5" ht="41.25" customHeight="1" x14ac:dyDescent="0.25">
      <c r="A24" s="4">
        <v>14</v>
      </c>
      <c r="B24" s="18" t="s">
        <v>53</v>
      </c>
      <c r="C24" s="44">
        <v>7669.38</v>
      </c>
      <c r="D24" s="39">
        <v>7669.38</v>
      </c>
      <c r="E24" s="1"/>
    </row>
    <row r="25" spans="1:5" ht="33" customHeight="1" x14ac:dyDescent="0.25">
      <c r="A25" s="4">
        <v>15</v>
      </c>
      <c r="B25" s="40" t="s">
        <v>17</v>
      </c>
      <c r="C25" s="8"/>
      <c r="D25" s="1"/>
      <c r="E25" s="1"/>
    </row>
    <row r="26" spans="1:5" ht="27.75" customHeight="1" x14ac:dyDescent="0.25">
      <c r="A26" s="4">
        <v>16</v>
      </c>
      <c r="B26" s="18" t="s">
        <v>54</v>
      </c>
      <c r="C26" s="8"/>
      <c r="D26" s="1"/>
      <c r="E26" s="1"/>
    </row>
    <row r="27" spans="1:5" ht="29.25" customHeight="1" x14ac:dyDescent="0.25">
      <c r="A27" s="4">
        <v>17</v>
      </c>
      <c r="B27" s="31" t="s">
        <v>18</v>
      </c>
      <c r="C27" s="37">
        <f>D27+E27</f>
        <v>639370.5</v>
      </c>
      <c r="D27" s="38">
        <v>276097.62</v>
      </c>
      <c r="E27" s="1">
        <v>363272.88</v>
      </c>
    </row>
    <row r="28" spans="1:5" ht="41.25" customHeight="1" x14ac:dyDescent="0.25">
      <c r="A28" s="4">
        <v>18</v>
      </c>
      <c r="B28" s="20" t="s">
        <v>55</v>
      </c>
      <c r="C28" s="41">
        <v>113506.8</v>
      </c>
      <c r="D28" s="39">
        <v>113506.8</v>
      </c>
      <c r="E28" s="1"/>
    </row>
    <row r="29" spans="1:5" ht="15.75" x14ac:dyDescent="0.25">
      <c r="A29" s="4">
        <v>19</v>
      </c>
      <c r="B29" s="2" t="s">
        <v>56</v>
      </c>
      <c r="C29" s="8"/>
      <c r="D29" s="1"/>
      <c r="E29" s="1"/>
    </row>
    <row r="30" spans="1:5" ht="113.25" customHeight="1" x14ac:dyDescent="0.25">
      <c r="A30" s="4">
        <v>20</v>
      </c>
      <c r="B30" s="40" t="s">
        <v>19</v>
      </c>
      <c r="C30" s="44">
        <v>7669.38</v>
      </c>
      <c r="D30" s="39">
        <v>7669.38</v>
      </c>
      <c r="E30" s="1"/>
    </row>
    <row r="31" spans="1:5" ht="103.5" customHeight="1" x14ac:dyDescent="0.25">
      <c r="A31" s="4">
        <v>21</v>
      </c>
      <c r="B31" s="40" t="s">
        <v>57</v>
      </c>
      <c r="C31" s="44">
        <v>5112.92</v>
      </c>
      <c r="D31" s="39">
        <v>5112.92</v>
      </c>
      <c r="E31" s="1"/>
    </row>
    <row r="32" spans="1:5" ht="101.25" customHeight="1" x14ac:dyDescent="0.25">
      <c r="A32" s="4">
        <v>22</v>
      </c>
      <c r="B32" s="40" t="s">
        <v>58</v>
      </c>
      <c r="C32" s="44">
        <v>5112.92</v>
      </c>
      <c r="D32" s="39">
        <v>5112.92</v>
      </c>
      <c r="E32" s="1"/>
    </row>
    <row r="33" spans="1:6" ht="29.25" customHeight="1" x14ac:dyDescent="0.25">
      <c r="A33" s="4">
        <v>23</v>
      </c>
      <c r="B33" s="40" t="s">
        <v>20</v>
      </c>
      <c r="C33" s="8"/>
      <c r="D33" s="1"/>
      <c r="E33" s="1"/>
    </row>
    <row r="34" spans="1:6" ht="15.75" x14ac:dyDescent="0.25">
      <c r="A34" s="4">
        <v>24</v>
      </c>
      <c r="B34" s="2" t="s">
        <v>59</v>
      </c>
      <c r="C34" s="44">
        <v>2863.23</v>
      </c>
      <c r="D34" s="39">
        <v>2863.23</v>
      </c>
      <c r="E34" s="1"/>
    </row>
    <row r="35" spans="1:6" ht="25.5" x14ac:dyDescent="0.25">
      <c r="A35" s="4">
        <v>25</v>
      </c>
      <c r="B35" s="40" t="s">
        <v>60</v>
      </c>
      <c r="C35" s="44">
        <v>1533.88</v>
      </c>
      <c r="D35" s="39">
        <v>1533.88</v>
      </c>
      <c r="E35" s="1"/>
    </row>
    <row r="36" spans="1:6" ht="25.5" x14ac:dyDescent="0.25">
      <c r="A36" s="4">
        <v>26</v>
      </c>
      <c r="B36" s="40" t="s">
        <v>61</v>
      </c>
      <c r="C36" s="44">
        <v>102258.38</v>
      </c>
      <c r="D36" s="39">
        <v>102258.38</v>
      </c>
      <c r="E36" s="1"/>
    </row>
    <row r="37" spans="1:6" ht="63.75" x14ac:dyDescent="0.25">
      <c r="A37" s="4">
        <v>27</v>
      </c>
      <c r="B37" s="40" t="s">
        <v>21</v>
      </c>
      <c r="C37" s="44">
        <v>32927.199999999997</v>
      </c>
      <c r="D37" s="39">
        <v>32927.199999999997</v>
      </c>
      <c r="E37" s="1"/>
      <c r="F37" s="51"/>
    </row>
    <row r="38" spans="1:6" ht="25.5" x14ac:dyDescent="0.25">
      <c r="A38" s="4">
        <v>28</v>
      </c>
      <c r="B38" s="45" t="s">
        <v>62</v>
      </c>
      <c r="C38" s="44">
        <v>2045.17</v>
      </c>
      <c r="D38" s="39">
        <v>2045.17</v>
      </c>
      <c r="E38" s="1"/>
    </row>
    <row r="39" spans="1:6" ht="36.75" customHeight="1" x14ac:dyDescent="0.25">
      <c r="A39" s="4">
        <v>29</v>
      </c>
      <c r="B39" s="45" t="s">
        <v>63</v>
      </c>
      <c r="C39" s="44">
        <v>511.29</v>
      </c>
      <c r="D39" s="39">
        <v>511.29</v>
      </c>
      <c r="E39" s="1"/>
    </row>
    <row r="40" spans="1:6" ht="15.75" x14ac:dyDescent="0.25">
      <c r="A40" s="4">
        <v>30</v>
      </c>
      <c r="B40" s="2" t="s">
        <v>64</v>
      </c>
      <c r="C40" s="8"/>
      <c r="D40" s="1"/>
      <c r="E40" s="1"/>
    </row>
    <row r="41" spans="1:6" ht="30" customHeight="1" x14ac:dyDescent="0.25">
      <c r="A41" s="4">
        <v>31</v>
      </c>
      <c r="B41" s="40" t="s">
        <v>22</v>
      </c>
      <c r="C41" s="44">
        <v>2556.46</v>
      </c>
      <c r="D41" s="39">
        <v>2556.46</v>
      </c>
      <c r="E41" s="1"/>
    </row>
    <row r="42" spans="1:6" ht="26.25" customHeight="1" x14ac:dyDescent="0.25">
      <c r="A42" s="4">
        <v>32</v>
      </c>
      <c r="B42" s="40" t="s">
        <v>17</v>
      </c>
      <c r="C42" s="8"/>
      <c r="D42" s="1"/>
      <c r="E42" s="1"/>
    </row>
    <row r="43" spans="1:6" ht="30" customHeight="1" x14ac:dyDescent="0.25">
      <c r="A43" s="4">
        <v>33</v>
      </c>
      <c r="B43" s="2" t="s">
        <v>65</v>
      </c>
      <c r="C43" s="8"/>
      <c r="D43" s="1"/>
      <c r="E43" s="1"/>
    </row>
    <row r="44" spans="1:6" ht="39" customHeight="1" x14ac:dyDescent="0.25">
      <c r="A44" s="4">
        <v>34</v>
      </c>
      <c r="B44" s="46" t="s">
        <v>23</v>
      </c>
      <c r="C44" s="37">
        <v>291436.37</v>
      </c>
      <c r="D44" s="47">
        <f>D45+D46+D47+D49+D50+D51+D53+D54+D55</f>
        <v>291436.37000000005</v>
      </c>
      <c r="E44" s="1"/>
    </row>
    <row r="45" spans="1:6" ht="130.5" customHeight="1" x14ac:dyDescent="0.25">
      <c r="A45" s="4">
        <v>35</v>
      </c>
      <c r="B45" s="18" t="s">
        <v>66</v>
      </c>
      <c r="C45" s="44">
        <v>163613.4</v>
      </c>
      <c r="D45" s="39">
        <v>163613.4</v>
      </c>
      <c r="E45" s="1"/>
    </row>
    <row r="46" spans="1:6" ht="63.75" customHeight="1" x14ac:dyDescent="0.25">
      <c r="A46" s="4">
        <v>36</v>
      </c>
      <c r="B46" s="40" t="s">
        <v>67</v>
      </c>
      <c r="C46" s="44">
        <v>30677.51</v>
      </c>
      <c r="D46" s="39">
        <v>30677.51</v>
      </c>
      <c r="E46" s="1"/>
    </row>
    <row r="47" spans="1:6" ht="63.75" customHeight="1" x14ac:dyDescent="0.25">
      <c r="A47" s="4">
        <v>37</v>
      </c>
      <c r="B47" s="45" t="s">
        <v>24</v>
      </c>
      <c r="C47" s="44">
        <v>5112.92</v>
      </c>
      <c r="D47" s="39">
        <v>5112.92</v>
      </c>
      <c r="E47" s="1"/>
    </row>
    <row r="48" spans="1:6" ht="63.75" customHeight="1" x14ac:dyDescent="0.25">
      <c r="A48" s="4">
        <v>38</v>
      </c>
      <c r="B48" s="45" t="s">
        <v>68</v>
      </c>
      <c r="C48" s="8"/>
      <c r="D48" s="1"/>
      <c r="E48" s="1"/>
    </row>
    <row r="49" spans="1:7" ht="66.75" customHeight="1" x14ac:dyDescent="0.25">
      <c r="A49" s="4">
        <v>39</v>
      </c>
      <c r="B49" s="19" t="s">
        <v>69</v>
      </c>
      <c r="C49" s="44">
        <v>2556.46</v>
      </c>
      <c r="D49" s="39">
        <v>2556.46</v>
      </c>
      <c r="E49" s="1"/>
    </row>
    <row r="50" spans="1:7" ht="114.75" customHeight="1" x14ac:dyDescent="0.25">
      <c r="A50" s="4">
        <v>40</v>
      </c>
      <c r="B50" s="45" t="s">
        <v>25</v>
      </c>
      <c r="C50" s="44">
        <v>61355.03</v>
      </c>
      <c r="D50" s="39">
        <v>61355.03</v>
      </c>
      <c r="E50" s="39"/>
    </row>
    <row r="51" spans="1:7" ht="113.25" customHeight="1" x14ac:dyDescent="0.25">
      <c r="A51" s="4">
        <v>41</v>
      </c>
      <c r="B51" s="45" t="s">
        <v>70</v>
      </c>
      <c r="C51" s="44">
        <v>14316.17</v>
      </c>
      <c r="D51" s="39">
        <v>14316.17</v>
      </c>
      <c r="E51" s="1"/>
    </row>
    <row r="52" spans="1:7" ht="114.75" customHeight="1" x14ac:dyDescent="0.25">
      <c r="A52" s="4">
        <v>42</v>
      </c>
      <c r="B52" s="45" t="s">
        <v>26</v>
      </c>
      <c r="C52" s="8"/>
      <c r="D52" s="1"/>
      <c r="E52" s="1"/>
    </row>
    <row r="53" spans="1:7" ht="65.25" customHeight="1" x14ac:dyDescent="0.25">
      <c r="A53" s="4">
        <v>43</v>
      </c>
      <c r="B53" s="40" t="s">
        <v>27</v>
      </c>
      <c r="C53" s="44">
        <v>10225.84</v>
      </c>
      <c r="D53" s="39">
        <v>10225.84</v>
      </c>
      <c r="E53" s="1"/>
    </row>
    <row r="54" spans="1:7" ht="40.5" customHeight="1" x14ac:dyDescent="0.25">
      <c r="A54" s="4">
        <v>44</v>
      </c>
      <c r="B54" s="3" t="s">
        <v>71</v>
      </c>
      <c r="C54" s="44">
        <v>1022.58</v>
      </c>
      <c r="D54" s="39">
        <v>1022.58</v>
      </c>
      <c r="E54" s="1"/>
    </row>
    <row r="55" spans="1:7" ht="65.25" customHeight="1" x14ac:dyDescent="0.25">
      <c r="A55" s="4">
        <v>45</v>
      </c>
      <c r="B55" s="2" t="s">
        <v>72</v>
      </c>
      <c r="C55" s="44">
        <v>2556.46</v>
      </c>
      <c r="D55" s="39">
        <v>2556.46</v>
      </c>
      <c r="E55" s="1"/>
    </row>
    <row r="56" spans="1:7" ht="30" customHeight="1" x14ac:dyDescent="0.25">
      <c r="A56" s="4">
        <v>46</v>
      </c>
      <c r="B56" s="2" t="s">
        <v>73</v>
      </c>
      <c r="C56" s="8"/>
      <c r="D56" s="1"/>
      <c r="E56" s="1"/>
      <c r="G56" s="15"/>
    </row>
    <row r="57" spans="1:7" ht="29.25" thickBot="1" x14ac:dyDescent="0.3">
      <c r="A57" s="4">
        <v>47</v>
      </c>
      <c r="B57" s="5" t="s">
        <v>54</v>
      </c>
      <c r="C57" s="13"/>
      <c r="D57" s="1"/>
      <c r="E57" s="1"/>
    </row>
    <row r="58" spans="1:7" ht="15.75" x14ac:dyDescent="0.25">
      <c r="A58" s="4">
        <v>48</v>
      </c>
      <c r="B58" s="48" t="s">
        <v>28</v>
      </c>
      <c r="C58" s="14"/>
      <c r="D58" s="9"/>
      <c r="E58" s="1"/>
    </row>
    <row r="59" spans="1:7" ht="25.5" x14ac:dyDescent="0.25">
      <c r="A59" s="4">
        <v>49</v>
      </c>
      <c r="B59" s="49" t="s">
        <v>29</v>
      </c>
      <c r="C59" s="14"/>
      <c r="D59" s="10"/>
      <c r="E59" s="1"/>
    </row>
    <row r="60" spans="1:7" ht="25.5" x14ac:dyDescent="0.25">
      <c r="A60" s="4">
        <v>50</v>
      </c>
      <c r="B60" s="49" t="s">
        <v>30</v>
      </c>
      <c r="C60" s="14"/>
      <c r="D60" s="11" t="s">
        <v>31</v>
      </c>
      <c r="E60" s="1"/>
    </row>
    <row r="61" spans="1:7" ht="25.5" x14ac:dyDescent="0.25">
      <c r="A61" s="4">
        <v>51</v>
      </c>
      <c r="B61" s="49" t="s">
        <v>32</v>
      </c>
      <c r="C61" s="14"/>
      <c r="D61" s="11" t="s">
        <v>31</v>
      </c>
      <c r="E61" s="1"/>
    </row>
    <row r="63" spans="1:7" x14ac:dyDescent="0.25">
      <c r="A63" s="16"/>
      <c r="B63" s="54" t="s">
        <v>34</v>
      </c>
      <c r="C63" s="54"/>
    </row>
    <row r="64" spans="1:7" x14ac:dyDescent="0.25">
      <c r="A64" s="17">
        <v>1</v>
      </c>
      <c r="B64" s="22" t="s">
        <v>35</v>
      </c>
      <c r="C64" s="23" t="s">
        <v>48</v>
      </c>
    </row>
    <row r="65" spans="1:3" ht="39" x14ac:dyDescent="0.25">
      <c r="A65" s="17">
        <v>2</v>
      </c>
      <c r="B65" s="21" t="s">
        <v>36</v>
      </c>
      <c r="C65" s="24"/>
    </row>
    <row r="66" spans="1:3" ht="26.25" x14ac:dyDescent="0.25">
      <c r="A66" s="17">
        <v>3</v>
      </c>
      <c r="B66" s="25" t="s">
        <v>37</v>
      </c>
      <c r="C66" s="24">
        <v>7669.38</v>
      </c>
    </row>
    <row r="67" spans="1:3" x14ac:dyDescent="0.25">
      <c r="A67" s="17">
        <v>4</v>
      </c>
      <c r="B67" s="21" t="s">
        <v>38</v>
      </c>
      <c r="C67" s="24"/>
    </row>
    <row r="68" spans="1:3" ht="26.25" x14ac:dyDescent="0.25">
      <c r="A68" s="17">
        <v>5</v>
      </c>
      <c r="B68" s="21" t="s">
        <v>39</v>
      </c>
      <c r="C68" s="24"/>
    </row>
    <row r="69" spans="1:3" ht="29.25" customHeight="1" x14ac:dyDescent="0.25">
      <c r="A69" s="17">
        <v>6</v>
      </c>
      <c r="B69" s="26" t="s">
        <v>40</v>
      </c>
      <c r="C69" s="24"/>
    </row>
    <row r="70" spans="1:3" ht="40.5" customHeight="1" x14ac:dyDescent="0.25">
      <c r="A70" s="17">
        <v>7</v>
      </c>
      <c r="B70" s="21" t="s">
        <v>41</v>
      </c>
      <c r="C70" s="24">
        <v>511.29</v>
      </c>
    </row>
    <row r="71" spans="1:3" ht="40.5" customHeight="1" x14ac:dyDescent="0.25">
      <c r="A71" s="17">
        <v>8</v>
      </c>
      <c r="B71" s="21" t="s">
        <v>42</v>
      </c>
      <c r="C71" s="24"/>
    </row>
    <row r="72" spans="1:3" ht="41.25" customHeight="1" x14ac:dyDescent="0.25">
      <c r="A72" s="17">
        <v>9</v>
      </c>
      <c r="B72" s="21" t="s">
        <v>43</v>
      </c>
      <c r="C72" s="24">
        <v>363272.88</v>
      </c>
    </row>
    <row r="73" spans="1:3" ht="26.25" customHeight="1" x14ac:dyDescent="0.25">
      <c r="A73" s="17">
        <v>10</v>
      </c>
      <c r="B73" s="21" t="s">
        <v>44</v>
      </c>
      <c r="C73" s="24">
        <v>4090.34</v>
      </c>
    </row>
    <row r="74" spans="1:3" ht="26.25" customHeight="1" x14ac:dyDescent="0.25">
      <c r="A74" s="17">
        <v>11</v>
      </c>
      <c r="B74" s="21" t="s">
        <v>45</v>
      </c>
      <c r="C74" s="24"/>
    </row>
    <row r="75" spans="1:3" x14ac:dyDescent="0.25">
      <c r="A75" s="17">
        <v>12</v>
      </c>
      <c r="B75" s="27" t="s">
        <v>46</v>
      </c>
      <c r="C75" s="24">
        <v>1117684.05</v>
      </c>
    </row>
    <row r="76" spans="1:3" ht="63.75" x14ac:dyDescent="0.25">
      <c r="A76" s="17">
        <v>13</v>
      </c>
      <c r="B76" s="28" t="s">
        <v>47</v>
      </c>
      <c r="C76" s="24"/>
    </row>
  </sheetData>
  <mergeCells count="10">
    <mergeCell ref="A5:E5"/>
    <mergeCell ref="A6:E6"/>
    <mergeCell ref="A7:E7"/>
    <mergeCell ref="A1:E1"/>
    <mergeCell ref="A2:E3"/>
    <mergeCell ref="A8:A9"/>
    <mergeCell ref="B63:C63"/>
    <mergeCell ref="C8:C9"/>
    <mergeCell ref="D8:E8"/>
    <mergeCell ref="B8:B9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2025-11-13T11:50:58Z</cp:lastPrinted>
  <dcterms:created xsi:type="dcterms:W3CDTF">2025-10-31T13:04:31Z</dcterms:created>
  <dcterms:modified xsi:type="dcterms:W3CDTF">2025-11-13T11:51:37Z</dcterms:modified>
</cp:coreProperties>
</file>